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0.10\torg\Раскрытие инф\"/>
    </mc:Choice>
  </mc:AlternateContent>
  <bookViews>
    <workbookView xWindow="38280" yWindow="-120" windowWidth="29040" windowHeight="15840" activeTab="2"/>
  </bookViews>
  <sheets>
    <sheet name="январь" sheetId="51" r:id="rId1"/>
    <sheet name="февраль" sheetId="52" r:id="rId2"/>
    <sheet name="март" sheetId="53" r:id="rId3"/>
  </sheets>
  <calcPr calcId="162913"/>
</workbook>
</file>

<file path=xl/calcChain.xml><?xml version="1.0" encoding="utf-8"?>
<calcChain xmlns="http://schemas.openxmlformats.org/spreadsheetml/2006/main">
  <c r="D9" i="53" l="1"/>
  <c r="D8" i="53"/>
  <c r="D7" i="53"/>
  <c r="L6" i="53"/>
  <c r="K6" i="53"/>
  <c r="J6" i="53"/>
  <c r="I6" i="53"/>
  <c r="H6" i="53"/>
  <c r="G6" i="53"/>
  <c r="F6" i="53"/>
  <c r="E6" i="53"/>
  <c r="D6" i="53" l="1"/>
  <c r="D9" i="52"/>
  <c r="D8" i="52"/>
  <c r="D7" i="52"/>
  <c r="L6" i="52"/>
  <c r="K6" i="52"/>
  <c r="J6" i="52"/>
  <c r="I6" i="52"/>
  <c r="H6" i="52"/>
  <c r="G6" i="52"/>
  <c r="D6" i="52" s="1"/>
  <c r="F6" i="52"/>
  <c r="E6" i="52"/>
  <c r="E6" i="51" l="1"/>
  <c r="F6" i="51"/>
  <c r="G6" i="51"/>
  <c r="H6" i="51"/>
  <c r="D9" i="51" l="1"/>
  <c r="D8" i="51"/>
  <c r="D7" i="51"/>
  <c r="L6" i="51"/>
  <c r="K6" i="51"/>
  <c r="J6" i="51"/>
  <c r="I6" i="51"/>
  <c r="D6" i="51" l="1"/>
</calcChain>
</file>

<file path=xl/sharedStrings.xml><?xml version="1.0" encoding="utf-8"?>
<sst xmlns="http://schemas.openxmlformats.org/spreadsheetml/2006/main" count="60" uniqueCount="18">
  <si>
    <t>№</t>
  </si>
  <si>
    <t>Субъект РФ</t>
  </si>
  <si>
    <t>Наименование тарифной группы</t>
  </si>
  <si>
    <t>ВН</t>
  </si>
  <si>
    <t>СН1</t>
  </si>
  <si>
    <t>СН2</t>
  </si>
  <si>
    <t>НН</t>
  </si>
  <si>
    <t>Всего, в т.ч.:</t>
  </si>
  <si>
    <t>Население</t>
  </si>
  <si>
    <t>Потери</t>
  </si>
  <si>
    <t>Прочие</t>
  </si>
  <si>
    <t>Тюменская обл, ХМАО, ЯНАО</t>
  </si>
  <si>
    <t>Полезный отпуск всего  (кВтч)</t>
  </si>
  <si>
    <t>Мощность (кВт)</t>
  </si>
  <si>
    <t xml:space="preserve"> Полезный отпуск по уровням напряжения (кВтч)</t>
  </si>
  <si>
    <t>Полезный отпуск электроэнергии и мощности по тарифным группам по уровням напряжения за январь 2024 г.</t>
  </si>
  <si>
    <t>Полезный отпуск электроэнергии и мощности по тарифным группам по уровням напряжения за февраль 2024 г.</t>
  </si>
  <si>
    <t>Полезный отпуск электроэнергии и мощности по тарифным группам по уровням напряжения за март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</si>
</sst>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[Red]\-#,##0\ "/>
    <numFmt numFmtId="166" formatCode="#,##0.0000"/>
    <numFmt numFmtId="167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5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1" fillId="0" borderId="0"/>
    <xf numFmtId="0" fontId="2" fillId="0" borderId="0"/>
    <xf numFmtId="9" fontId="6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6" fillId="0" borderId="0"/>
  </cellStyleXfs>
  <cellXfs count="39">
    <xf numFmtId="0" fontId="0" fillId="0" borderId="0" xfId="0"/>
    <xf numFmtId="0" fontId="1" fillId="0" borderId="0" xfId="1" applyFont="1"/>
    <xf numFmtId="3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vertical="center"/>
    </xf>
    <xf numFmtId="0" fontId="3" fillId="0" borderId="1" xfId="2" applyFont="1" applyBorder="1" applyAlignment="1">
      <alignment horizontal="left" vertical="center" wrapText="1" indent="2"/>
    </xf>
    <xf numFmtId="3" fontId="3" fillId="0" borderId="1" xfId="1" applyNumberFormat="1" applyFont="1" applyBorder="1" applyAlignment="1" applyProtection="1">
      <alignment horizontal="center" wrapText="1"/>
      <protection locked="0"/>
    </xf>
    <xf numFmtId="0" fontId="3" fillId="0" borderId="3" xfId="2" applyFont="1" applyBorder="1" applyAlignment="1">
      <alignment horizontal="left" vertical="center" wrapText="1"/>
    </xf>
    <xf numFmtId="3" fontId="3" fillId="0" borderId="3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 applyProtection="1">
      <alignment horizontal="center" wrapText="1"/>
      <protection locked="0"/>
    </xf>
    <xf numFmtId="3" fontId="3" fillId="0" borderId="5" xfId="1" applyNumberFormat="1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 wrapText="1" indent="2"/>
    </xf>
    <xf numFmtId="3" fontId="3" fillId="0" borderId="6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6" fontId="3" fillId="0" borderId="6" xfId="1" applyNumberFormat="1" applyFont="1" applyBorder="1" applyAlignment="1">
      <alignment horizontal="center" vertical="center"/>
    </xf>
    <xf numFmtId="166" fontId="3" fillId="0" borderId="7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0" fontId="7" fillId="0" borderId="0" xfId="0" applyFont="1" applyAlignment="1">
      <alignment horizont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166" fontId="3" fillId="0" borderId="13" xfId="1" applyNumberFormat="1" applyFont="1" applyBorder="1" applyAlignment="1">
      <alignment horizontal="center" vertical="center"/>
    </xf>
    <xf numFmtId="166" fontId="3" fillId="0" borderId="14" xfId="1" applyNumberFormat="1" applyFont="1" applyBorder="1" applyAlignment="1">
      <alignment horizontal="center" vertical="center"/>
    </xf>
    <xf numFmtId="166" fontId="3" fillId="0" borderId="16" xfId="1" applyNumberFormat="1" applyFont="1" applyBorder="1" applyAlignment="1">
      <alignment horizontal="center" vertical="center"/>
    </xf>
  </cellXfs>
  <cellStyles count="15">
    <cellStyle name=" 1" xfId="3"/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Обычный 6" xfId="8"/>
    <cellStyle name="Обычный 8" xfId="1"/>
    <cellStyle name="Обычный_Справка о ходе договорной компании-новая" xfId="2"/>
    <cellStyle name="Процентный 2" xfId="9"/>
    <cellStyle name="Стиль 1" xfId="10"/>
    <cellStyle name="Финансовый 2" xfId="11"/>
    <cellStyle name="Финансовый 3" xfId="12"/>
    <cellStyle name="㼿㼿㼿" xfId="13"/>
    <cellStyle name="㼿㼿㼿?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F13" sqref="F13"/>
    </sheetView>
  </sheetViews>
  <sheetFormatPr defaultColWidth="9.140625" defaultRowHeight="14.25" x14ac:dyDescent="0.2"/>
  <cols>
    <col min="1" max="1" width="4.85546875" style="29" customWidth="1"/>
    <col min="2" max="2" width="31.42578125" style="30" customWidth="1"/>
    <col min="3" max="3" width="21.140625" style="28" customWidth="1"/>
    <col min="4" max="4" width="19.5703125" style="28" customWidth="1"/>
    <col min="5" max="12" width="14.7109375" style="28" customWidth="1"/>
    <col min="13" max="16384" width="9.140625" style="28"/>
  </cols>
  <sheetData>
    <row r="2" spans="1:21" s="24" customFormat="1" ht="26.25" customHeight="1" x14ac:dyDescent="0.25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R2" s="25"/>
      <c r="U2" s="26"/>
    </row>
    <row r="3" spans="1:21" s="24" customFormat="1" ht="13.5" thickBot="1" x14ac:dyDescent="0.25">
      <c r="A3" s="27"/>
      <c r="B3" s="23"/>
      <c r="U3" s="26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12</v>
      </c>
      <c r="E4" s="33" t="s">
        <v>14</v>
      </c>
      <c r="F4" s="34"/>
      <c r="G4" s="34"/>
      <c r="H4" s="35"/>
      <c r="I4" s="36" t="s">
        <v>13</v>
      </c>
      <c r="J4" s="37"/>
      <c r="K4" s="37"/>
      <c r="L4" s="38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26548301</v>
      </c>
      <c r="E6" s="7">
        <f>SUM(E7:E9)</f>
        <v>11443205</v>
      </c>
      <c r="F6" s="7">
        <f t="shared" ref="F6:L6" si="0">SUM(F7:F9)</f>
        <v>2617247</v>
      </c>
      <c r="G6" s="7">
        <f t="shared" si="0"/>
        <v>9659667</v>
      </c>
      <c r="H6" s="7">
        <f t="shared" si="0"/>
        <v>2828182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4495</v>
      </c>
      <c r="E8" s="2"/>
      <c r="F8" s="2"/>
      <c r="G8" s="2">
        <v>4495</v>
      </c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26543806</v>
      </c>
      <c r="E9" s="12">
        <v>11443205</v>
      </c>
      <c r="F9" s="12">
        <v>2617247</v>
      </c>
      <c r="G9" s="12">
        <v>9655172</v>
      </c>
      <c r="H9" s="12">
        <v>2828182</v>
      </c>
      <c r="I9" s="12"/>
      <c r="J9" s="12"/>
      <c r="K9" s="12"/>
      <c r="L9" s="13"/>
      <c r="M9" s="1"/>
      <c r="N9" s="1"/>
      <c r="O9" s="1"/>
    </row>
    <row r="10" spans="1:21" x14ac:dyDescent="0.2">
      <c r="D10" s="31"/>
    </row>
    <row r="11" spans="1:21" x14ac:dyDescent="0.2">
      <c r="D11" s="29"/>
    </row>
    <row r="12" spans="1:21" x14ac:dyDescent="0.2">
      <c r="D12" s="31"/>
    </row>
    <row r="15" spans="1:21" x14ac:dyDescent="0.2">
      <c r="D15" s="31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/>
  </sheetViews>
  <sheetFormatPr defaultColWidth="9.140625" defaultRowHeight="14.25" x14ac:dyDescent="0.2"/>
  <cols>
    <col min="1" max="1" width="4.85546875" style="29" customWidth="1"/>
    <col min="2" max="2" width="31.42578125" style="30" customWidth="1"/>
    <col min="3" max="3" width="21.140625" style="28" customWidth="1"/>
    <col min="4" max="4" width="19.5703125" style="28" customWidth="1"/>
    <col min="5" max="12" width="14.7109375" style="28" customWidth="1"/>
    <col min="13" max="16384" width="9.140625" style="28"/>
  </cols>
  <sheetData>
    <row r="2" spans="1:21" s="24" customFormat="1" ht="26.25" customHeight="1" x14ac:dyDescent="0.25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R2" s="25"/>
      <c r="U2" s="26"/>
    </row>
    <row r="3" spans="1:21" s="24" customFormat="1" ht="13.5" thickBot="1" x14ac:dyDescent="0.25">
      <c r="A3" s="27"/>
      <c r="B3" s="23"/>
      <c r="U3" s="26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12</v>
      </c>
      <c r="E4" s="33" t="s">
        <v>14</v>
      </c>
      <c r="F4" s="34"/>
      <c r="G4" s="34"/>
      <c r="H4" s="35"/>
      <c r="I4" s="36" t="s">
        <v>13</v>
      </c>
      <c r="J4" s="37"/>
      <c r="K4" s="37"/>
      <c r="L4" s="38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25839811</v>
      </c>
      <c r="E6" s="7">
        <f>SUM(E7:E9)</f>
        <v>10880111</v>
      </c>
      <c r="F6" s="7">
        <f t="shared" ref="F6:L6" si="0">SUM(F7:F9)</f>
        <v>2406754</v>
      </c>
      <c r="G6" s="7">
        <f t="shared" si="0"/>
        <v>9238430</v>
      </c>
      <c r="H6" s="7">
        <f t="shared" si="0"/>
        <v>3314516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4217</v>
      </c>
      <c r="E8" s="2"/>
      <c r="F8" s="2"/>
      <c r="G8" s="2">
        <v>4217</v>
      </c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25835594</v>
      </c>
      <c r="E9" s="12">
        <v>10880111</v>
      </c>
      <c r="F9" s="12">
        <v>2406754</v>
      </c>
      <c r="G9" s="12">
        <v>9234213</v>
      </c>
      <c r="H9" s="12">
        <v>3314516</v>
      </c>
      <c r="I9" s="12"/>
      <c r="J9" s="12"/>
      <c r="K9" s="12"/>
      <c r="L9" s="13"/>
      <c r="M9" s="1"/>
      <c r="N9" s="1"/>
      <c r="O9" s="1"/>
    </row>
    <row r="10" spans="1:21" x14ac:dyDescent="0.2">
      <c r="D10" s="31"/>
    </row>
    <row r="11" spans="1:21" x14ac:dyDescent="0.2">
      <c r="D11" s="29"/>
    </row>
    <row r="12" spans="1:21" x14ac:dyDescent="0.2">
      <c r="D12" s="31"/>
    </row>
    <row r="15" spans="1:21" x14ac:dyDescent="0.2">
      <c r="D15" s="31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tabSelected="1" workbookViewId="0">
      <selection activeCell="J16" sqref="J16"/>
    </sheetView>
  </sheetViews>
  <sheetFormatPr defaultColWidth="9.140625" defaultRowHeight="14.25" x14ac:dyDescent="0.2"/>
  <cols>
    <col min="1" max="1" width="4.85546875" style="29" customWidth="1"/>
    <col min="2" max="2" width="31.42578125" style="30" customWidth="1"/>
    <col min="3" max="3" width="21.140625" style="28" customWidth="1"/>
    <col min="4" max="4" width="19.5703125" style="28" customWidth="1"/>
    <col min="5" max="12" width="14.7109375" style="28" customWidth="1"/>
    <col min="13" max="16384" width="9.140625" style="28"/>
  </cols>
  <sheetData>
    <row r="2" spans="1:21" s="24" customFormat="1" ht="26.25" customHeight="1" x14ac:dyDescent="0.25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R2" s="25"/>
      <c r="U2" s="26"/>
    </row>
    <row r="3" spans="1:21" s="24" customFormat="1" ht="13.5" thickBot="1" x14ac:dyDescent="0.25">
      <c r="A3" s="27"/>
      <c r="B3" s="23"/>
      <c r="U3" s="26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12</v>
      </c>
      <c r="E4" s="33" t="s">
        <v>14</v>
      </c>
      <c r="F4" s="34"/>
      <c r="G4" s="34"/>
      <c r="H4" s="35"/>
      <c r="I4" s="36" t="s">
        <v>13</v>
      </c>
      <c r="J4" s="37"/>
      <c r="K4" s="37"/>
      <c r="L4" s="38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25779284</v>
      </c>
      <c r="E6" s="7">
        <f>SUM(E7:E9)</f>
        <v>10211183</v>
      </c>
      <c r="F6" s="7">
        <f t="shared" ref="F6:L6" si="0">SUM(F7:F9)</f>
        <v>2682973</v>
      </c>
      <c r="G6" s="7">
        <f t="shared" si="0"/>
        <v>9259485</v>
      </c>
      <c r="H6" s="7">
        <f t="shared" si="0"/>
        <v>3625643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4263</v>
      </c>
      <c r="E8" s="2"/>
      <c r="F8" s="2"/>
      <c r="G8" s="2">
        <v>4263</v>
      </c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25775021</v>
      </c>
      <c r="E9" s="12">
        <v>10211183</v>
      </c>
      <c r="F9" s="12">
        <v>2682973</v>
      </c>
      <c r="G9" s="12">
        <v>9255222</v>
      </c>
      <c r="H9" s="12">
        <v>3625643</v>
      </c>
      <c r="I9" s="12"/>
      <c r="J9" s="12"/>
      <c r="K9" s="12"/>
      <c r="L9" s="13"/>
      <c r="M9" s="1"/>
      <c r="N9" s="1"/>
      <c r="O9" s="1"/>
    </row>
    <row r="10" spans="1:21" x14ac:dyDescent="0.2">
      <c r="D10" s="31"/>
    </row>
    <row r="11" spans="1:21" x14ac:dyDescent="0.2">
      <c r="D11" s="29"/>
    </row>
    <row r="12" spans="1:21" x14ac:dyDescent="0.2">
      <c r="D12" s="31"/>
    </row>
    <row r="15" spans="1:21" x14ac:dyDescent="0.2">
      <c r="D15" s="31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Бычкова Наталья Михайловна</dc:creator>
  <cp:lastModifiedBy>EK72-Surgut-3</cp:lastModifiedBy>
  <cp:lastPrinted>2016-06-08T08:35:32Z</cp:lastPrinted>
  <dcterms:created xsi:type="dcterms:W3CDTF">2013-04-26T08:18:54Z</dcterms:created>
  <dcterms:modified xsi:type="dcterms:W3CDTF">2024-04-18T09:08:19Z</dcterms:modified>
</cp:coreProperties>
</file>